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9972" activeTab="0"/>
  </bookViews>
  <sheets>
    <sheet name="отчет2кв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согласовывается с прокуратурой п/г и год, а со счетной палатой все
</t>
        </r>
      </text>
    </comment>
  </commentList>
</comments>
</file>

<file path=xl/sharedStrings.xml><?xml version="1.0" encoding="utf-8"?>
<sst xmlns="http://schemas.openxmlformats.org/spreadsheetml/2006/main" count="88" uniqueCount="82">
  <si>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</si>
  <si>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</si>
  <si>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</si>
  <si>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</si>
  <si>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</si>
  <si>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</si>
  <si>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</si>
  <si>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ИМУЩЕСТВО</t>
  </si>
  <si>
    <t>000  1  06  00000  00  0000  000</t>
  </si>
  <si>
    <t>000  1  06  01000  00  0000  110</t>
  </si>
  <si>
    <t>Земельный налог</t>
  </si>
  <si>
    <t>000  1  06  06000  00  0000  110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</si>
  <si>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</si>
  <si>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</si>
  <si>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 ОТ ПРОДАЖИ МАТЕРИАЛЬНЫХ И НЕМАТЕРИАЛЬНЫХ АКТИВОВ</t>
  </si>
  <si>
    <t>000  1  14  00000  00  0000  000</t>
  </si>
  <si>
    <t>ПРОЧИЕ НЕНАЛОГОВЫЕ ДОХОДЫ</t>
  </si>
  <si>
    <t>000  1  17  00000  00  0000  000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</si>
  <si>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</si>
  <si>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</si>
  <si>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</si>
  <si>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</si>
  <si>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Иные межбюджетные трансферты</t>
  </si>
  <si>
    <t>Общегосударственные вопросы</t>
  </si>
  <si>
    <t>000 0100 0000000 000 000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</si>
  <si>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</si>
  <si>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</si>
  <si>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 xml:space="preserve"> Наименование показателя</t>
  </si>
  <si>
    <t>2</t>
  </si>
  <si>
    <t>УТВЕРЖДЕН</t>
  </si>
  <si>
    <t>_____________________</t>
  </si>
  <si>
    <t>О Т Ч Е Т</t>
  </si>
  <si>
    <t>городского поселения Белоярский</t>
  </si>
  <si>
    <t xml:space="preserve">Невыясненные поступления, зачисляемые в бюджеты поселений
</t>
  </si>
  <si>
    <t>000  2  02  01001  10  0000  151</t>
  </si>
  <si>
    <t>Дотации бюджетам поселений на выравнивание бюджетной обеспеченности</t>
  </si>
  <si>
    <t>Доходы от продажи земельных участков,  государственная  собственность на которые не разграниченна  и которые расположены в границах поселений</t>
  </si>
  <si>
    <t>000  1  17  01050  10  0000  180</t>
  </si>
  <si>
    <t>Профицит (+) / Дефицит (-)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</si>
  <si>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</si>
  <si>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Исполнено (рублей) </t>
  </si>
  <si>
    <t xml:space="preserve">Код расхода </t>
  </si>
  <si>
    <t xml:space="preserve">Код дохода </t>
  </si>
  <si>
    <t xml:space="preserve">Доходы бюджета городского поселения Белоярский </t>
  </si>
  <si>
    <t xml:space="preserve">Расходы бюджета  городского поселения Белоярский </t>
  </si>
  <si>
    <t>ИТОГО</t>
  </si>
  <si>
    <t>постановлением администрации</t>
  </si>
  <si>
    <t>000  2  02  04000  00  0000  151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</si>
  <si>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</si>
  <si>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000  2  02  04014  10  0000  151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</si>
  <si>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</si>
  <si>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</si>
  <si>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000 1400 0000000 000 000</t>
  </si>
  <si>
    <t>000 1403 0000000 000 000</t>
  </si>
  <si>
    <t>000  1  11  05013  10  0000  120</t>
  </si>
  <si>
    <t>000  1  14  06013  10  0000  430</t>
  </si>
  <si>
    <t>000  1  09  00000  00  0000  000</t>
  </si>
  <si>
    <t>Другие общегосударственные вопросы</t>
  </si>
  <si>
    <t>000 0113 0000000 000 000</t>
  </si>
  <si>
    <t>Жилищно-коммунальное хозяйство</t>
  </si>
  <si>
    <t>000 0502 0000000 000 000</t>
  </si>
  <si>
    <t>Коммунальное хозяйство</t>
  </si>
  <si>
    <t>000 0500 0000000 000 000</t>
  </si>
  <si>
    <t>000  1  09  04000  00  0000  110</t>
  </si>
  <si>
    <t xml:space="preserve"> об исполнении бюджета городского поселения Белоярский за девять месяцев 2012 года</t>
  </si>
  <si>
    <t>Прочие межбюджетные трансферты, передаваемые бюджетам поселений</t>
  </si>
  <si>
    <t>000  2  02  04999  10  0000  151</t>
  </si>
  <si>
    <t>Налоги на совокупные доход</t>
  </si>
  <si>
    <t>000  1  05  00000  00  0000  000</t>
  </si>
  <si>
    <t>Единый сельскохозяйственный налог</t>
  </si>
  <si>
    <t>000  1  05  03010  01  0000  110</t>
  </si>
  <si>
    <t>Межбюджетные трансферты  общего характера бюджетам субьектов Российской Федерации и муниципальных образований</t>
  </si>
  <si>
    <t xml:space="preserve">Прочие межбюджетные трансферты общего характера </t>
  </si>
  <si>
    <t>ЗАДОЛЖЕННОСТЬ И ПЕРЕРАСЧЕТЫ ПО ОТМЕНЕННЫМ НАЛОГАМ, СБОРАМ И ИНЫМ ОБЯЗАТЕЛЬНЫМ ПЛАТЕЖАМ</t>
  </si>
  <si>
    <t xml:space="preserve">Источники внутреннего финансирования дефицита бюджета  городского поселения Белоярский </t>
  </si>
  <si>
    <t xml:space="preserve">Источники внутреннего финансирования дефицита бюджета  </t>
  </si>
  <si>
    <t>650 0000 0000000 000 000</t>
  </si>
  <si>
    <t>Изменение остатков средств на счетах по учету средств бюджета</t>
  </si>
  <si>
    <t>650 0105 0000000 000 000</t>
  </si>
  <si>
    <t>Налог на имущество физических лиц</t>
  </si>
  <si>
    <t xml:space="preserve">Налоги на имущество </t>
  </si>
  <si>
    <t>от 06 ноября 2012 года № 22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</si>
</sst>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&quot;р.&quot;"/>
    <numFmt numFmtId="166" formatCode="#,##0.0"/>
    <numFmt numFmtId="167" formatCode="#,##0.00&quot;р.&quot;"/>
  </numFmts>
  <fonts count="27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9" borderId="10" xfId="0" applyNumberFormat="1" applyFont="1" applyFill="1" applyBorder="1" applyAlignment="1">
      <alignment horizontal="right"/>
    </xf>
    <xf numFmtId="49" fontId="5" fillId="9" borderId="1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49" fontId="5" fillId="9" borderId="10" xfId="0" applyNumberFormat="1" applyFont="1" applyFill="1" applyBorder="1" applyAlignment="1">
      <alignment vertical="center"/>
    </xf>
    <xf numFmtId="4" fontId="5" fillId="9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7" fillId="9" borderId="10" xfId="0" applyFont="1" applyFill="1" applyBorder="1" applyAlignment="1">
      <alignment horizontal="left" vertical="center" wrapText="1"/>
    </xf>
    <xf numFmtId="0" fontId="7" fillId="9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left" vertical="center" wrapText="1"/>
    </xf>
    <xf numFmtId="49" fontId="4" fillId="9" borderId="12" xfId="0" applyNumberFormat="1" applyFont="1" applyFill="1" applyBorder="1" applyAlignment="1">
      <alignment horizontal="center"/>
    </xf>
    <xf numFmtId="4" fontId="4" fillId="9" borderId="10" xfId="0" applyNumberFormat="1" applyFont="1" applyFill="1" applyBorder="1" applyAlignment="1">
      <alignment horizontal="right"/>
    </xf>
    <xf numFmtId="49" fontId="4" fillId="9" borderId="12" xfId="0" applyNumberFormat="1" applyFont="1" applyFill="1" applyBorder="1" applyAlignment="1">
      <alignment horizontal="center" vertical="center"/>
    </xf>
    <xf numFmtId="4" fontId="4" fillId="9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0" fontId="5" fillId="9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right" vertical="center" wrapText="1"/>
    </xf>
    <xf numFmtId="0" fontId="4" fillId="9" borderId="10" xfId="0" applyFont="1" applyFill="1" applyBorder="1" applyAlignment="1">
      <alignment horizontal="left" wrapText="1"/>
    </xf>
    <xf numFmtId="49" fontId="5" fillId="9" borderId="12" xfId="0" applyNumberFormat="1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view="pageLayout" zoomScaleSheetLayoutView="100" workbookViewId="0" topLeftCell="A1">
      <selection activeCell="M8" sqref="M8"/>
    </sheetView>
  </sheetViews>
  <sheetFormatPr defaultColWidth="9.140625" defaultRowHeight="12"/>
  <cols>
    <col min="1" max="1" width="52.421875" style="3" customWidth="1"/>
    <col min="2" max="2" width="35.8515625" style="7" customWidth="1"/>
    <col min="3" max="3" width="22.7109375" style="3" customWidth="1"/>
  </cols>
  <sheetData>
    <row r="1" spans="2:3" ht="21.75" customHeight="1">
      <c r="B1" s="48" t="s">
        <v>29</v>
      </c>
      <c r="C1" s="48"/>
    </row>
    <row r="2" spans="1:3" s="1" customFormat="1" ht="18.75" customHeight="1">
      <c r="A2" s="3"/>
      <c r="B2" s="49" t="s">
        <v>46</v>
      </c>
      <c r="C2" s="49"/>
    </row>
    <row r="3" spans="1:3" s="1" customFormat="1" ht="18" customHeight="1">
      <c r="A3" s="3"/>
      <c r="B3" s="49" t="s">
        <v>32</v>
      </c>
      <c r="C3" s="49"/>
    </row>
    <row r="4" spans="1:3" s="1" customFormat="1" ht="21.75" customHeight="1">
      <c r="A4" s="3"/>
      <c r="B4" s="49" t="s">
        <v>81</v>
      </c>
      <c r="C4" s="49"/>
    </row>
    <row r="5" spans="1:3" s="1" customFormat="1" ht="24.75" customHeight="1">
      <c r="A5" s="5"/>
      <c r="B5" s="4"/>
      <c r="C5" s="4"/>
    </row>
    <row r="6" spans="1:3" s="1" customFormat="1" ht="25.5" customHeight="1">
      <c r="A6" s="51" t="s">
        <v>31</v>
      </c>
      <c r="B6" s="51"/>
      <c r="C6" s="51"/>
    </row>
    <row r="7" spans="1:3" s="1" customFormat="1" ht="15.75">
      <c r="A7" s="51" t="s">
        <v>64</v>
      </c>
      <c r="B7" s="51"/>
      <c r="C7" s="51"/>
    </row>
    <row r="8" spans="1:3" s="1" customFormat="1" ht="13.5" customHeight="1">
      <c r="A8" s="6"/>
      <c r="B8" s="6"/>
      <c r="C8" s="6"/>
    </row>
    <row r="9" spans="1:3" s="1" customFormat="1" ht="13.5" customHeight="1">
      <c r="A9" s="6"/>
      <c r="B9" s="6"/>
      <c r="C9" s="6"/>
    </row>
    <row r="10" spans="1:3" s="1" customFormat="1" ht="13.5" customHeight="1">
      <c r="A10" s="6"/>
      <c r="B10" s="6"/>
      <c r="C10" s="6"/>
    </row>
    <row r="11" spans="1:3" s="1" customFormat="1" ht="26.25" customHeight="1">
      <c r="A11" s="51" t="s">
        <v>43</v>
      </c>
      <c r="B11" s="51"/>
      <c r="C11" s="51"/>
    </row>
    <row r="12" spans="1:3" s="1" customFormat="1" ht="20.25" customHeight="1">
      <c r="A12" s="3"/>
      <c r="B12" s="7"/>
      <c r="C12" s="4"/>
    </row>
    <row r="13" spans="1:3" s="2" customFormat="1" ht="31.5" customHeight="1">
      <c r="A13" s="8" t="s">
        <v>0</v>
      </c>
      <c r="B13" s="9" t="s">
        <v>42</v>
      </c>
      <c r="C13" s="8" t="s">
        <v>40</v>
      </c>
    </row>
    <row r="14" spans="1:3" s="2" customFormat="1" ht="15" customHeight="1">
      <c r="A14" s="15">
        <v>1</v>
      </c>
      <c r="B14" s="16" t="s">
        <v>28</v>
      </c>
      <c r="C14" s="15">
        <v>3</v>
      </c>
    </row>
    <row r="15" spans="1:3" ht="27">
      <c r="A15" s="31" t="s">
        <v>1</v>
      </c>
      <c r="B15" s="20" t="s">
        <v>2</v>
      </c>
      <c r="C15" s="21">
        <f>C16+C18+C20+C25+C27+C29</f>
        <v>67100506.71</v>
      </c>
    </row>
    <row r="16" spans="1:3" ht="15">
      <c r="A16" s="32" t="s">
        <v>3</v>
      </c>
      <c r="B16" s="22" t="s">
        <v>4</v>
      </c>
      <c r="C16" s="23">
        <f>C17</f>
        <v>44439135.85</v>
      </c>
    </row>
    <row r="17" spans="1:3" ht="15">
      <c r="A17" s="19" t="s">
        <v>5</v>
      </c>
      <c r="B17" s="24" t="s">
        <v>6</v>
      </c>
      <c r="C17" s="25">
        <v>44439135.85</v>
      </c>
    </row>
    <row r="18" spans="1:3" ht="15">
      <c r="A18" s="19" t="s">
        <v>67</v>
      </c>
      <c r="B18" s="24" t="s">
        <v>68</v>
      </c>
      <c r="C18" s="25">
        <f>C19</f>
        <v>10500.24</v>
      </c>
    </row>
    <row r="19" spans="1:3" ht="15">
      <c r="A19" s="19" t="s">
        <v>69</v>
      </c>
      <c r="B19" s="24" t="s">
        <v>70</v>
      </c>
      <c r="C19" s="25">
        <v>10500.24</v>
      </c>
    </row>
    <row r="20" spans="1:3" ht="15">
      <c r="A20" s="31" t="s">
        <v>7</v>
      </c>
      <c r="B20" s="20" t="s">
        <v>8</v>
      </c>
      <c r="C20" s="21">
        <f>C21+C22</f>
        <v>10128296.74</v>
      </c>
    </row>
    <row r="21" spans="1:3" ht="15">
      <c r="A21" s="19" t="s">
        <v>79</v>
      </c>
      <c r="B21" s="24" t="s">
        <v>9</v>
      </c>
      <c r="C21" s="25">
        <v>1257833.18</v>
      </c>
    </row>
    <row r="22" spans="1:3" ht="15">
      <c r="A22" s="19" t="s">
        <v>10</v>
      </c>
      <c r="B22" s="24" t="s">
        <v>11</v>
      </c>
      <c r="C22" s="25">
        <v>8870463.56</v>
      </c>
    </row>
    <row r="23" spans="1:3" ht="48.75" customHeight="1">
      <c r="A23" s="31" t="s">
        <v>73</v>
      </c>
      <c r="B23" s="20" t="s">
        <v>56</v>
      </c>
      <c r="C23" s="21">
        <f>C24</f>
        <v>-515.88</v>
      </c>
    </row>
    <row r="24" spans="1:3" ht="15">
      <c r="A24" s="19" t="s">
        <v>80</v>
      </c>
      <c r="B24" s="24" t="s">
        <v>63</v>
      </c>
      <c r="C24" s="25">
        <v>-515.88</v>
      </c>
    </row>
    <row r="25" spans="1:3" ht="54.75">
      <c r="A25" s="31" t="s">
        <v>12</v>
      </c>
      <c r="B25" s="20" t="s">
        <v>13</v>
      </c>
      <c r="C25" s="21">
        <f>C26</f>
        <v>11077728.15</v>
      </c>
    </row>
    <row r="26" spans="1:3" ht="115.5" customHeight="1">
      <c r="A26" s="19" t="s">
        <v>39</v>
      </c>
      <c r="B26" s="24" t="s">
        <v>54</v>
      </c>
      <c r="C26" s="25">
        <v>11077728.15</v>
      </c>
    </row>
    <row r="27" spans="1:3" ht="36" customHeight="1">
      <c r="A27" s="31" t="s">
        <v>14</v>
      </c>
      <c r="B27" s="20" t="s">
        <v>15</v>
      </c>
      <c r="C27" s="21">
        <f>C28</f>
        <v>1444845.73</v>
      </c>
    </row>
    <row r="28" spans="1:3" ht="69.75" customHeight="1">
      <c r="A28" s="19" t="s">
        <v>36</v>
      </c>
      <c r="B28" s="24" t="s">
        <v>55</v>
      </c>
      <c r="C28" s="25">
        <v>1444845.73</v>
      </c>
    </row>
    <row r="29" spans="1:3" ht="15">
      <c r="A29" s="31" t="s">
        <v>16</v>
      </c>
      <c r="B29" s="20" t="s">
        <v>17</v>
      </c>
      <c r="C29" s="21">
        <f>C30</f>
        <v>0</v>
      </c>
    </row>
    <row r="30" spans="1:3" ht="30.75" customHeight="1">
      <c r="A30" s="19" t="s">
        <v>33</v>
      </c>
      <c r="B30" s="24" t="s">
        <v>37</v>
      </c>
      <c r="C30" s="25">
        <v>0</v>
      </c>
    </row>
    <row r="31" spans="1:3" ht="26.25" customHeight="1">
      <c r="A31" s="31" t="s">
        <v>18</v>
      </c>
      <c r="B31" s="20" t="s">
        <v>19</v>
      </c>
      <c r="C31" s="21">
        <f>C32</f>
        <v>71159737.78</v>
      </c>
    </row>
    <row r="32" spans="1:3" ht="48.75" customHeight="1">
      <c r="A32" s="19" t="s">
        <v>20</v>
      </c>
      <c r="B32" s="24" t="s">
        <v>21</v>
      </c>
      <c r="C32" s="25">
        <f>C34+C35</f>
        <v>71159737.78</v>
      </c>
    </row>
    <row r="33" spans="1:3" s="2" customFormat="1" ht="31.5" customHeight="1">
      <c r="A33" s="8" t="s">
        <v>0</v>
      </c>
      <c r="B33" s="9" t="s">
        <v>42</v>
      </c>
      <c r="C33" s="8" t="s">
        <v>40</v>
      </c>
    </row>
    <row r="34" spans="1:3" s="28" customFormat="1" ht="36" customHeight="1">
      <c r="A34" s="29" t="s">
        <v>35</v>
      </c>
      <c r="B34" s="24" t="s">
        <v>34</v>
      </c>
      <c r="C34" s="25">
        <v>63013229</v>
      </c>
    </row>
    <row r="35" spans="1:3" s="28" customFormat="1" ht="21.75" customHeight="1">
      <c r="A35" s="29" t="s">
        <v>22</v>
      </c>
      <c r="B35" s="24" t="s">
        <v>47</v>
      </c>
      <c r="C35" s="25">
        <f>C36+C37</f>
        <v>8146508.78</v>
      </c>
    </row>
    <row r="36" spans="1:3" s="28" customFormat="1" ht="99.75" customHeight="1">
      <c r="A36" s="29" t="s">
        <v>48</v>
      </c>
      <c r="B36" s="24" t="s">
        <v>49</v>
      </c>
      <c r="C36" s="25">
        <v>275474</v>
      </c>
    </row>
    <row r="37" spans="1:3" s="28" customFormat="1" ht="36" customHeight="1">
      <c r="A37" s="29" t="s">
        <v>65</v>
      </c>
      <c r="B37" s="24" t="s">
        <v>66</v>
      </c>
      <c r="C37" s="25">
        <v>7871034.78</v>
      </c>
    </row>
    <row r="38" spans="1:3" ht="15">
      <c r="A38" s="31" t="s">
        <v>45</v>
      </c>
      <c r="B38" s="20"/>
      <c r="C38" s="21">
        <f>C15+C31</f>
        <v>138260244.49</v>
      </c>
    </row>
    <row r="39" spans="1:3" ht="14.25" customHeight="1">
      <c r="A39" s="26"/>
      <c r="B39" s="27"/>
      <c r="C39" s="26"/>
    </row>
    <row r="40" spans="1:3" ht="37.5" customHeight="1">
      <c r="A40" s="58" t="s">
        <v>44</v>
      </c>
      <c r="B40" s="58"/>
      <c r="C40" s="58"/>
    </row>
    <row r="41" spans="1:3" s="10" customFormat="1" ht="26.25" customHeight="1">
      <c r="A41" s="53" t="s">
        <v>27</v>
      </c>
      <c r="B41" s="54" t="s">
        <v>41</v>
      </c>
      <c r="C41" s="56" t="s">
        <v>40</v>
      </c>
    </row>
    <row r="42" spans="1:3" s="10" customFormat="1" ht="17.25" customHeight="1">
      <c r="A42" s="53"/>
      <c r="B42" s="55"/>
      <c r="C42" s="57"/>
    </row>
    <row r="43" spans="1:3" s="10" customFormat="1" ht="15">
      <c r="A43" s="11">
        <v>1</v>
      </c>
      <c r="B43" s="14" t="s">
        <v>28</v>
      </c>
      <c r="C43" s="12">
        <v>3</v>
      </c>
    </row>
    <row r="44" spans="1:3" s="10" customFormat="1" ht="21.75" customHeight="1">
      <c r="A44" s="34" t="s">
        <v>23</v>
      </c>
      <c r="B44" s="35" t="s">
        <v>24</v>
      </c>
      <c r="C44" s="36">
        <f>C46+C45+C47</f>
        <v>2256176.96</v>
      </c>
    </row>
    <row r="45" spans="1:3" s="10" customFormat="1" ht="80.25" customHeight="1">
      <c r="A45" s="13" t="s">
        <v>50</v>
      </c>
      <c r="B45" s="33" t="s">
        <v>51</v>
      </c>
      <c r="C45" s="23">
        <v>0</v>
      </c>
    </row>
    <row r="46" spans="1:3" s="10" customFormat="1" ht="87" customHeight="1">
      <c r="A46" s="13" t="s">
        <v>25</v>
      </c>
      <c r="B46" s="33" t="s">
        <v>26</v>
      </c>
      <c r="C46" s="23">
        <v>2234746.96</v>
      </c>
    </row>
    <row r="47" spans="1:3" s="10" customFormat="1" ht="20.25" customHeight="1">
      <c r="A47" s="13" t="s">
        <v>57</v>
      </c>
      <c r="B47" s="33" t="s">
        <v>58</v>
      </c>
      <c r="C47" s="23">
        <v>21430</v>
      </c>
    </row>
    <row r="48" spans="1:3" s="10" customFormat="1" ht="20.25" customHeight="1">
      <c r="A48" s="34" t="s">
        <v>59</v>
      </c>
      <c r="B48" s="37" t="s">
        <v>62</v>
      </c>
      <c r="C48" s="38">
        <f>C49</f>
        <v>11666651.85</v>
      </c>
    </row>
    <row r="49" spans="1:3" s="10" customFormat="1" ht="20.25" customHeight="1">
      <c r="A49" s="13" t="s">
        <v>61</v>
      </c>
      <c r="B49" s="33" t="s">
        <v>60</v>
      </c>
      <c r="C49" s="23">
        <v>11666651.85</v>
      </c>
    </row>
    <row r="50" spans="1:3" s="10" customFormat="1" ht="63" customHeight="1">
      <c r="A50" s="34" t="s">
        <v>71</v>
      </c>
      <c r="B50" s="37" t="s">
        <v>52</v>
      </c>
      <c r="C50" s="38">
        <f>C51</f>
        <v>81914916</v>
      </c>
    </row>
    <row r="51" spans="1:3" s="10" customFormat="1" ht="37.5" customHeight="1">
      <c r="A51" s="13" t="s">
        <v>72</v>
      </c>
      <c r="B51" s="33" t="s">
        <v>53</v>
      </c>
      <c r="C51" s="23">
        <v>81914916</v>
      </c>
    </row>
    <row r="52" spans="1:3" s="10" customFormat="1" ht="15.75" customHeight="1">
      <c r="A52" s="30" t="s">
        <v>45</v>
      </c>
      <c r="B52" s="18"/>
      <c r="C52" s="17">
        <f>C44+C50+C48</f>
        <v>95837744.80999999</v>
      </c>
    </row>
    <row r="53" spans="1:3" s="10" customFormat="1" ht="17.25" customHeight="1">
      <c r="A53" s="42" t="s">
        <v>38</v>
      </c>
      <c r="B53" s="18"/>
      <c r="C53" s="17">
        <f>C38-C52</f>
        <v>42422499.68000002</v>
      </c>
    </row>
    <row r="54" spans="1:3" s="10" customFormat="1" ht="17.25" customHeight="1">
      <c r="A54" s="39"/>
      <c r="B54" s="40"/>
      <c r="C54" s="41"/>
    </row>
    <row r="55" spans="1:3" ht="32.25" customHeight="1">
      <c r="A55" s="50" t="s">
        <v>74</v>
      </c>
      <c r="B55" s="50"/>
      <c r="C55" s="50"/>
    </row>
    <row r="56" spans="1:3" ht="29.25" customHeight="1">
      <c r="A56" s="45" t="s">
        <v>75</v>
      </c>
      <c r="B56" s="46" t="s">
        <v>76</v>
      </c>
      <c r="C56" s="47">
        <f>C57</f>
        <v>-42422499.68</v>
      </c>
    </row>
    <row r="57" spans="1:3" ht="33" customHeight="1">
      <c r="A57" s="43" t="s">
        <v>77</v>
      </c>
      <c r="B57" s="33" t="s">
        <v>78</v>
      </c>
      <c r="C57" s="44">
        <v>-42422499.68</v>
      </c>
    </row>
    <row r="60" spans="1:3" ht="9.75">
      <c r="A60" s="52" t="s">
        <v>30</v>
      </c>
      <c r="B60" s="52"/>
      <c r="C60" s="52"/>
    </row>
  </sheetData>
  <sheetProtection/>
  <mergeCells count="13">
    <mergeCell ref="A60:C60"/>
    <mergeCell ref="A7:C7"/>
    <mergeCell ref="B2:C2"/>
    <mergeCell ref="A11:C11"/>
    <mergeCell ref="A41:A42"/>
    <mergeCell ref="B41:B42"/>
    <mergeCell ref="C41:C42"/>
    <mergeCell ref="A40:C40"/>
    <mergeCell ref="B1:C1"/>
    <mergeCell ref="B3:C3"/>
    <mergeCell ref="B4:C4"/>
    <mergeCell ref="A55:C55"/>
    <mergeCell ref="A6:C6"/>
  </mergeCells>
  <printOptions/>
  <pageMargins left="1.1811023622047245" right="0.5905511811023623" top="0.7874015748031497" bottom="0.3329166666666667" header="0.5118110236220472" footer="0.5118110236220472"/>
  <pageSetup fitToHeight="0" horizontalDpi="600" verticalDpi="600" orientation="portrait" paperSize="9" scale="94" r:id="rId3"/>
  <headerFooter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RusakVS</cp:lastModifiedBy>
  <cp:lastPrinted>2012-11-07T07:59:04Z</cp:lastPrinted>
  <dcterms:created xsi:type="dcterms:W3CDTF">2008-09-18T08:11:02Z</dcterms:created>
  <dcterms:modified xsi:type="dcterms:W3CDTF">2012-11-07T07:59:30Z</dcterms:modified>
  <cp:category/>
  <cp:version/>
  <cp:contentType/>
  <cp:contentStatus/>
</cp:coreProperties>
</file>